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ocuments\10_会長表彰\00_26年度 会長表彰\支部への送付資料\"/>
    </mc:Choice>
  </mc:AlternateContent>
  <xr:revisionPtr revIDLastSave="0" documentId="13_ncr:1_{58D5DD2A-E8EB-433C-8662-E4788723B0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年～日" sheetId="1" r:id="rId1"/>
    <sheet name="Sheet2" sheetId="2" r:id="rId2"/>
    <sheet name="Sheet3" sheetId="3" r:id="rId3"/>
  </sheets>
  <definedNames>
    <definedName name="_xlnm.Print_Area" localSheetId="0">'年～日'!$A$1:$Q$43</definedName>
  </definedNames>
  <calcPr calcId="191029"/>
</workbook>
</file>

<file path=xl/calcChain.xml><?xml version="1.0" encoding="utf-8"?>
<calcChain xmlns="http://schemas.openxmlformats.org/spreadsheetml/2006/main">
  <c r="D35" i="1" l="1"/>
  <c r="F35" i="1"/>
  <c r="G35" i="1" s="1"/>
  <c r="D34" i="1"/>
  <c r="F34" i="1"/>
  <c r="G34" i="1"/>
  <c r="D33" i="1"/>
  <c r="F33" i="1" s="1"/>
  <c r="G33" i="1" s="1"/>
  <c r="D32" i="1"/>
  <c r="F32" i="1"/>
  <c r="G32" i="1"/>
  <c r="D30" i="1"/>
  <c r="F30" i="1" s="1"/>
  <c r="G30" i="1" s="1"/>
  <c r="D29" i="1"/>
  <c r="F29" i="1"/>
  <c r="G29" i="1"/>
  <c r="D28" i="1"/>
  <c r="F28" i="1" s="1"/>
  <c r="G28" i="1" s="1"/>
  <c r="D36" i="1"/>
  <c r="F36" i="1"/>
  <c r="G36" i="1"/>
  <c r="D37" i="1"/>
  <c r="F37" i="1" s="1"/>
  <c r="G37" i="1" s="1"/>
  <c r="D4" i="1"/>
  <c r="F4" i="1"/>
  <c r="G4" i="1"/>
  <c r="D5" i="1"/>
  <c r="F5" i="1"/>
  <c r="G5" i="1" s="1"/>
  <c r="D6" i="1"/>
  <c r="F6" i="1"/>
  <c r="G6" i="1"/>
  <c r="D7" i="1"/>
  <c r="F7" i="1"/>
  <c r="G7" i="1"/>
  <c r="D8" i="1"/>
  <c r="F8" i="1"/>
  <c r="G8" i="1"/>
  <c r="H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  <c r="H17" i="1"/>
  <c r="D18" i="1"/>
  <c r="F18" i="1"/>
  <c r="G18" i="1"/>
  <c r="D19" i="1"/>
  <c r="F19" i="1"/>
  <c r="G19" i="1"/>
  <c r="D20" i="1"/>
  <c r="F20" i="1"/>
  <c r="G20" i="1"/>
  <c r="D21" i="1"/>
  <c r="F21" i="1"/>
  <c r="G21" i="1" s="1"/>
  <c r="D22" i="1"/>
  <c r="F22" i="1"/>
  <c r="G22" i="1" s="1"/>
  <c r="D23" i="1"/>
  <c r="F23" i="1"/>
  <c r="G23" i="1"/>
  <c r="D24" i="1"/>
  <c r="F24" i="1" s="1"/>
  <c r="G24" i="1" s="1"/>
  <c r="D25" i="1"/>
  <c r="F25" i="1" s="1"/>
  <c r="G25" i="1" s="1"/>
  <c r="D26" i="1"/>
  <c r="F26" i="1" s="1"/>
  <c r="G26" i="1" s="1"/>
  <c r="D27" i="1"/>
  <c r="F27" i="1"/>
  <c r="G27" i="1"/>
  <c r="D31" i="1"/>
  <c r="F31" i="1" s="1"/>
  <c r="G31" i="1" s="1"/>
  <c r="J17" i="1"/>
  <c r="I17" i="1"/>
  <c r="J8" i="1"/>
  <c r="I8" i="1"/>
  <c r="H34" i="1"/>
  <c r="J34" i="1"/>
  <c r="I34" i="1"/>
  <c r="H32" i="1"/>
  <c r="J32" i="1"/>
  <c r="I32" i="1"/>
  <c r="J36" i="1"/>
  <c r="I36" i="1"/>
  <c r="H36" i="1"/>
  <c r="H14" i="1"/>
  <c r="J14" i="1"/>
  <c r="I14" i="1"/>
  <c r="J20" i="1"/>
  <c r="H20" i="1"/>
  <c r="I20" i="1"/>
  <c r="H10" i="1"/>
  <c r="I10" i="1"/>
  <c r="J10" i="1"/>
  <c r="J29" i="1"/>
  <c r="H29" i="1"/>
  <c r="I29" i="1"/>
  <c r="H19" i="1"/>
  <c r="I19" i="1"/>
  <c r="J19" i="1"/>
  <c r="I15" i="1"/>
  <c r="H15" i="1"/>
  <c r="J15" i="1"/>
  <c r="J12" i="1"/>
  <c r="I12" i="1"/>
  <c r="H12" i="1"/>
  <c r="H9" i="1"/>
  <c r="I9" i="1"/>
  <c r="J9" i="1"/>
  <c r="I7" i="1"/>
  <c r="J7" i="1"/>
  <c r="H7" i="1"/>
  <c r="H4" i="1"/>
  <c r="J4" i="1"/>
  <c r="I4" i="1"/>
  <c r="I27" i="1"/>
  <c r="J27" i="1"/>
  <c r="H27" i="1"/>
  <c r="H23" i="1"/>
  <c r="J23" i="1"/>
  <c r="I23" i="1"/>
  <c r="H18" i="1"/>
  <c r="J18" i="1"/>
  <c r="I18" i="1"/>
  <c r="I16" i="1"/>
  <c r="J16" i="1"/>
  <c r="H16" i="1"/>
  <c r="H13" i="1"/>
  <c r="J13" i="1"/>
  <c r="I13" i="1"/>
  <c r="H11" i="1"/>
  <c r="J11" i="1"/>
  <c r="I11" i="1"/>
  <c r="J6" i="1"/>
  <c r="I6" i="1"/>
  <c r="H6" i="1"/>
  <c r="H5" i="1" l="1"/>
  <c r="J5" i="1"/>
  <c r="I5" i="1"/>
  <c r="J35" i="1"/>
  <c r="H35" i="1"/>
  <c r="I35" i="1"/>
  <c r="J33" i="1"/>
  <c r="I33" i="1"/>
  <c r="H33" i="1"/>
  <c r="J31" i="1"/>
  <c r="H31" i="1"/>
  <c r="I31" i="1"/>
  <c r="J30" i="1"/>
  <c r="I30" i="1"/>
  <c r="H30" i="1"/>
  <c r="J28" i="1"/>
  <c r="I28" i="1"/>
  <c r="H28" i="1"/>
  <c r="I26" i="1"/>
  <c r="J26" i="1"/>
  <c r="H26" i="1"/>
  <c r="J25" i="1"/>
  <c r="I25" i="1"/>
  <c r="H25" i="1"/>
  <c r="H24" i="1"/>
  <c r="J24" i="1"/>
  <c r="I24" i="1"/>
  <c r="I22" i="1"/>
  <c r="J22" i="1"/>
  <c r="H22" i="1"/>
  <c r="J21" i="1"/>
  <c r="H21" i="1"/>
  <c r="I21" i="1"/>
  <c r="J37" i="1"/>
  <c r="H37" i="1"/>
  <c r="I37" i="1"/>
</calcChain>
</file>

<file path=xl/sharedStrings.xml><?xml version="1.0" encoding="utf-8"?>
<sst xmlns="http://schemas.openxmlformats.org/spreadsheetml/2006/main" count="12" uniqueCount="12">
  <si>
    <t>計算フィールド</t>
    <rPh sb="0" eb="2">
      <t>ケイサン</t>
    </rPh>
    <phoneticPr fontId="2"/>
  </si>
  <si>
    <t>対象日（初日）</t>
    <rPh sb="0" eb="2">
      <t>タイショウ</t>
    </rPh>
    <rPh sb="2" eb="3">
      <t>ビ</t>
    </rPh>
    <rPh sb="4" eb="6">
      <t>ショニチ</t>
    </rPh>
    <phoneticPr fontId="2"/>
  </si>
  <si>
    <t>対象日（終日）</t>
    <rPh sb="0" eb="2">
      <t>タイショウ</t>
    </rPh>
    <rPh sb="2" eb="3">
      <t>ビ</t>
    </rPh>
    <rPh sb="4" eb="6">
      <t>シュウジツ</t>
    </rPh>
    <phoneticPr fontId="2"/>
  </si>
  <si>
    <t>総日数</t>
    <rPh sb="0" eb="1">
      <t>ソウ</t>
    </rPh>
    <rPh sb="1" eb="3">
      <t>ニッスウ</t>
    </rPh>
    <phoneticPr fontId="2"/>
  </si>
  <si>
    <t>総月日</t>
    <rPh sb="0" eb="1">
      <t>ソウ</t>
    </rPh>
    <rPh sb="1" eb="3">
      <t>ツキヒ</t>
    </rPh>
    <phoneticPr fontId="2"/>
  </si>
  <si>
    <t>経過年月数</t>
    <rPh sb="0" eb="2">
      <t>ケイカ</t>
    </rPh>
    <rPh sb="2" eb="4">
      <t>ネンゲツ</t>
    </rPh>
    <rPh sb="4" eb="5">
      <t>カズ</t>
    </rPh>
    <phoneticPr fontId="2"/>
  </si>
  <si>
    <t>使い方</t>
    <rPh sb="0" eb="1">
      <t>ツカ</t>
    </rPh>
    <rPh sb="2" eb="3">
      <t>カタ</t>
    </rPh>
    <phoneticPr fontId="2"/>
  </si>
  <si>
    <t>・太枠内だけ入力して下さい。</t>
    <rPh sb="1" eb="2">
      <t>フト</t>
    </rPh>
    <rPh sb="2" eb="4">
      <t>ワクナイ</t>
    </rPh>
    <rPh sb="6" eb="8">
      <t>ニュウリョク</t>
    </rPh>
    <rPh sb="10" eb="11">
      <t>クダ</t>
    </rPh>
    <phoneticPr fontId="2"/>
  </si>
  <si>
    <t xml:space="preserve">   　　　　  「s50.3.1」と入力するか、「1975/3/1」と入力する。</t>
    <rPh sb="19" eb="21">
      <t>ニュウリョク</t>
    </rPh>
    <rPh sb="36" eb="38">
      <t>ニュウリョク</t>
    </rPh>
    <phoneticPr fontId="2"/>
  </si>
  <si>
    <t xml:space="preserve">   　　　　  平成22年1月31日を入力したい場合、</t>
    <rPh sb="9" eb="11">
      <t>ヘイセイ</t>
    </rPh>
    <rPh sb="13" eb="14">
      <t>ネン</t>
    </rPh>
    <rPh sb="15" eb="16">
      <t>ガツ</t>
    </rPh>
    <rPh sb="18" eb="19">
      <t>ニチ</t>
    </rPh>
    <rPh sb="20" eb="22">
      <t>ニュウリョク</t>
    </rPh>
    <rPh sb="25" eb="27">
      <t>バアイ</t>
    </rPh>
    <phoneticPr fontId="2"/>
  </si>
  <si>
    <t>・入力例：昭和50年3月1日を入力したい場合、</t>
    <rPh sb="1" eb="3">
      <t>ニュウリョク</t>
    </rPh>
    <rPh sb="3" eb="4">
      <t>レイ</t>
    </rPh>
    <rPh sb="5" eb="7">
      <t>ショウワ</t>
    </rPh>
    <rPh sb="9" eb="10">
      <t>ネン</t>
    </rPh>
    <rPh sb="11" eb="12">
      <t>ガツ</t>
    </rPh>
    <rPh sb="13" eb="14">
      <t>ニチ</t>
    </rPh>
    <rPh sb="15" eb="17">
      <t>ニュウリョク</t>
    </rPh>
    <rPh sb="20" eb="22">
      <t>バアイ</t>
    </rPh>
    <phoneticPr fontId="2"/>
  </si>
  <si>
    <t xml:space="preserve">   　　　　  「h22.1.31」と入力するか、「2010/1/31」と入力する。</t>
    <rPh sb="20" eb="22">
      <t>ニュウリョク</t>
    </rPh>
    <rPh sb="38" eb="4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</si>
</sst>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9"/>
        <bgColor indexed="22"/>
      </patternFill>
    </fill>
    <fill>
      <patternFill patternType="lightGray">
        <fgColor indexed="9"/>
        <bgColor indexed="1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58" fontId="0" fillId="0" borderId="1" xfId="0" applyNumberFormat="1" applyBorder="1"/>
    <xf numFmtId="0" fontId="0" fillId="0" borderId="1" xfId="0" applyBorder="1" applyAlignment="1">
      <alignment horizontal="center"/>
    </xf>
    <xf numFmtId="38" fontId="0" fillId="0" borderId="1" xfId="1" applyFont="1" applyFill="1" applyBorder="1" applyAlignment="1">
      <alignment horizontal="center"/>
    </xf>
    <xf numFmtId="0" fontId="0" fillId="2" borderId="1" xfId="0" applyFill="1" applyBorder="1"/>
    <xf numFmtId="58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38" fontId="0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49" fontId="0" fillId="0" borderId="0" xfId="0" applyNumberFormat="1"/>
    <xf numFmtId="176" fontId="0" fillId="0" borderId="3" xfId="0" applyNumberFormat="1" applyBorder="1" applyAlignment="1" applyProtection="1">
      <alignment horizontal="center"/>
      <protection locked="0"/>
    </xf>
    <xf numFmtId="176" fontId="0" fillId="0" borderId="4" xfId="0" applyNumberFormat="1" applyBorder="1" applyAlignment="1" applyProtection="1">
      <alignment horizontal="center"/>
      <protection locked="0"/>
    </xf>
    <xf numFmtId="58" fontId="0" fillId="2" borderId="5" xfId="0" applyNumberFormat="1" applyFill="1" applyBorder="1" applyAlignment="1" applyProtection="1">
      <alignment horizontal="center"/>
      <protection locked="0"/>
    </xf>
    <xf numFmtId="176" fontId="0" fillId="2" borderId="6" xfId="0" applyNumberFormat="1" applyFill="1" applyBorder="1" applyAlignment="1" applyProtection="1">
      <alignment horizontal="center"/>
      <protection locked="0"/>
    </xf>
    <xf numFmtId="58" fontId="0" fillId="0" borderId="5" xfId="0" applyNumberFormat="1" applyBorder="1" applyAlignment="1" applyProtection="1">
      <alignment horizontal="center"/>
      <protection locked="0"/>
    </xf>
    <xf numFmtId="176" fontId="0" fillId="0" borderId="6" xfId="0" applyNumberFormat="1" applyBorder="1" applyAlignment="1" applyProtection="1">
      <alignment horizontal="center"/>
      <protection locked="0"/>
    </xf>
    <xf numFmtId="58" fontId="0" fillId="2" borderId="7" xfId="0" applyNumberFormat="1" applyFill="1" applyBorder="1" applyAlignment="1" applyProtection="1">
      <alignment horizontal="center"/>
      <protection locked="0"/>
    </xf>
    <xf numFmtId="58" fontId="0" fillId="0" borderId="8" xfId="0" applyNumberFormat="1" applyBorder="1" applyAlignment="1" applyProtection="1">
      <alignment horizontal="center"/>
      <protection locked="0"/>
    </xf>
    <xf numFmtId="176" fontId="0" fillId="0" borderId="9" xfId="0" applyNumberFormat="1" applyBorder="1" applyAlignment="1" applyProtection="1">
      <alignment horizontal="center"/>
      <protection locked="0"/>
    </xf>
    <xf numFmtId="58" fontId="0" fillId="0" borderId="7" xfId="0" applyNumberFormat="1" applyBorder="1" applyAlignment="1" applyProtection="1">
      <alignment horizontal="center"/>
      <protection locked="0"/>
    </xf>
    <xf numFmtId="176" fontId="0" fillId="0" borderId="10" xfId="0" applyNumberFormat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showGridLines="0" tabSelected="1" zoomScaleNormal="100" workbookViewId="0">
      <selection activeCell="L13" sqref="L13"/>
    </sheetView>
  </sheetViews>
  <sheetFormatPr defaultRowHeight="13.5" x14ac:dyDescent="0.15"/>
  <cols>
    <col min="1" max="1" width="5.625" customWidth="1"/>
    <col min="2" max="2" width="17.5" customWidth="1"/>
    <col min="3" max="3" width="17.875" customWidth="1"/>
    <col min="4" max="4" width="6.125" hidden="1" customWidth="1"/>
    <col min="5" max="5" width="2.125" hidden="1" customWidth="1"/>
    <col min="6" max="6" width="6.125" hidden="1" customWidth="1"/>
    <col min="7" max="7" width="16.5" hidden="1" customWidth="1"/>
    <col min="8" max="8" width="15.75" customWidth="1"/>
    <col min="9" max="9" width="8.5" customWidth="1"/>
    <col min="10" max="10" width="12.375" customWidth="1"/>
    <col min="11" max="11" width="4.75" customWidth="1"/>
  </cols>
  <sheetData>
    <row r="2" spans="1:12" x14ac:dyDescent="0.15">
      <c r="A2" s="31"/>
      <c r="B2" s="32" t="s">
        <v>1</v>
      </c>
      <c r="C2" s="32" t="s">
        <v>2</v>
      </c>
      <c r="D2" s="25" t="s">
        <v>0</v>
      </c>
      <c r="E2" s="26"/>
      <c r="F2" s="26"/>
      <c r="G2" s="27"/>
      <c r="H2" s="32" t="s">
        <v>5</v>
      </c>
      <c r="I2" s="24" t="s">
        <v>3</v>
      </c>
      <c r="J2" s="24" t="s">
        <v>4</v>
      </c>
    </row>
    <row r="3" spans="1:12" ht="14.25" thickBot="1" x14ac:dyDescent="0.2">
      <c r="A3" s="31"/>
      <c r="B3" s="33"/>
      <c r="C3" s="33"/>
      <c r="D3" s="28"/>
      <c r="E3" s="29"/>
      <c r="F3" s="29"/>
      <c r="G3" s="30"/>
      <c r="H3" s="34"/>
      <c r="I3" s="24"/>
      <c r="J3" s="24"/>
      <c r="L3" t="s">
        <v>6</v>
      </c>
    </row>
    <row r="4" spans="1:12" x14ac:dyDescent="0.15">
      <c r="A4" s="9"/>
      <c r="B4" s="13">
        <v>28126</v>
      </c>
      <c r="C4" s="14">
        <v>41670</v>
      </c>
      <c r="D4" s="10">
        <f t="shared" ref="D4:D31" si="0">C4</f>
        <v>41670</v>
      </c>
      <c r="E4" s="1">
        <v>1</v>
      </c>
      <c r="F4" s="1">
        <f t="shared" ref="F4:F9" si="1">D4+E4</f>
        <v>41671</v>
      </c>
      <c r="G4" s="2">
        <f t="shared" ref="G4:G9" si="2">F4</f>
        <v>41671</v>
      </c>
      <c r="H4" s="3" t="str">
        <f t="shared" ref="H4:H13" si="3">IF(OR(B4="",C4=""),"",DATEDIF(B4,G4,"y")&amp;"年"&amp;DATEDIF(B4,G4,"ym")&amp;"ヶ月"&amp;DATEDIF(B4,G4,"md")&amp;"日")</f>
        <v>37年1ヶ月0日</v>
      </c>
      <c r="I4" s="4" t="str">
        <f>IF(OR(B4="",C4=""),"",DATEDIF(B4,G4,"D")&amp;"日")</f>
        <v>13545日</v>
      </c>
      <c r="J4" s="3" t="str">
        <f>IF(OR(B4="",C4=""),"",DATEDIF(B4,G4,"m")&amp;"ヶ月"&amp;DATEDIF(B4,G4,"md")&amp;"日")</f>
        <v>445ヶ月0日</v>
      </c>
      <c r="L4" t="s">
        <v>7</v>
      </c>
    </row>
    <row r="5" spans="1:12" x14ac:dyDescent="0.15">
      <c r="A5" s="9"/>
      <c r="B5" s="15">
        <v>30042</v>
      </c>
      <c r="C5" s="16">
        <v>35123</v>
      </c>
      <c r="D5" s="11">
        <f t="shared" si="0"/>
        <v>35123</v>
      </c>
      <c r="E5" s="5">
        <v>1</v>
      </c>
      <c r="F5" s="5">
        <f t="shared" si="1"/>
        <v>35124</v>
      </c>
      <c r="G5" s="6">
        <f t="shared" si="2"/>
        <v>35124</v>
      </c>
      <c r="H5" s="7" t="str">
        <f t="shared" si="3"/>
        <v>13年10ヶ月28日</v>
      </c>
      <c r="I5" s="8" t="str">
        <f t="shared" ref="I5:I13" si="4">IF(OR(B5="",C5=""),"",DATEDIF(B5,G5,"D")&amp;"日")</f>
        <v>5082日</v>
      </c>
      <c r="J5" s="7" t="str">
        <f t="shared" ref="J5:J13" si="5">IF(OR(B5="",C5=""),"",DATEDIF(B5,G5,"m")&amp;"ヶ月"&amp;DATEDIF(B5,G5,"md")&amp;"日")</f>
        <v>166ヶ月28日</v>
      </c>
      <c r="L5" t="s">
        <v>10</v>
      </c>
    </row>
    <row r="6" spans="1:12" x14ac:dyDescent="0.15">
      <c r="A6" s="9"/>
      <c r="B6" s="17">
        <v>22993</v>
      </c>
      <c r="C6" s="18">
        <v>41305</v>
      </c>
      <c r="D6" s="10">
        <f t="shared" si="0"/>
        <v>41305</v>
      </c>
      <c r="E6" s="1">
        <v>1</v>
      </c>
      <c r="F6" s="1">
        <f t="shared" si="1"/>
        <v>41306</v>
      </c>
      <c r="G6" s="2">
        <f t="shared" si="2"/>
        <v>41306</v>
      </c>
      <c r="H6" s="3" t="str">
        <f t="shared" si="3"/>
        <v>50年1ヶ月19日</v>
      </c>
      <c r="I6" s="4" t="str">
        <f t="shared" si="4"/>
        <v>18313日</v>
      </c>
      <c r="J6" s="3" t="str">
        <f t="shared" si="5"/>
        <v>601ヶ月19日</v>
      </c>
      <c r="L6" s="12" t="s">
        <v>8</v>
      </c>
    </row>
    <row r="7" spans="1:12" x14ac:dyDescent="0.15">
      <c r="A7" s="9"/>
      <c r="B7" s="15">
        <v>32933</v>
      </c>
      <c r="C7" s="16">
        <v>43131</v>
      </c>
      <c r="D7" s="11">
        <f t="shared" si="0"/>
        <v>43131</v>
      </c>
      <c r="E7" s="5">
        <v>1</v>
      </c>
      <c r="F7" s="5">
        <f t="shared" si="1"/>
        <v>43132</v>
      </c>
      <c r="G7" s="6">
        <f t="shared" si="2"/>
        <v>43132</v>
      </c>
      <c r="H7" s="7" t="str">
        <f t="shared" si="3"/>
        <v>27年11ヶ月0日</v>
      </c>
      <c r="I7" s="8" t="str">
        <f t="shared" si="4"/>
        <v>10199日</v>
      </c>
      <c r="J7" s="7" t="str">
        <f t="shared" si="5"/>
        <v>335ヶ月0日</v>
      </c>
      <c r="L7" s="12" t="s">
        <v>9</v>
      </c>
    </row>
    <row r="8" spans="1:12" x14ac:dyDescent="0.15">
      <c r="A8" s="9"/>
      <c r="B8" s="17">
        <v>29677</v>
      </c>
      <c r="C8" s="18">
        <v>43131</v>
      </c>
      <c r="D8" s="10">
        <f t="shared" si="0"/>
        <v>43131</v>
      </c>
      <c r="E8" s="1">
        <v>1</v>
      </c>
      <c r="F8" s="1">
        <f t="shared" si="1"/>
        <v>43132</v>
      </c>
      <c r="G8" s="2">
        <f t="shared" si="2"/>
        <v>43132</v>
      </c>
      <c r="H8" s="3" t="str">
        <f t="shared" si="3"/>
        <v>36年10ヶ月0日</v>
      </c>
      <c r="I8" s="4" t="str">
        <f t="shared" si="4"/>
        <v>13455日</v>
      </c>
      <c r="J8" s="3" t="str">
        <f t="shared" si="5"/>
        <v>442ヶ月0日</v>
      </c>
      <c r="L8" s="12" t="s">
        <v>11</v>
      </c>
    </row>
    <row r="9" spans="1:12" x14ac:dyDescent="0.15">
      <c r="A9" s="9"/>
      <c r="B9" s="15">
        <v>32874</v>
      </c>
      <c r="C9" s="16">
        <v>43131</v>
      </c>
      <c r="D9" s="11">
        <f t="shared" si="0"/>
        <v>43131</v>
      </c>
      <c r="E9" s="5">
        <v>1</v>
      </c>
      <c r="F9" s="5">
        <f t="shared" si="1"/>
        <v>43132</v>
      </c>
      <c r="G9" s="6">
        <f t="shared" si="2"/>
        <v>43132</v>
      </c>
      <c r="H9" s="7" t="str">
        <f t="shared" si="3"/>
        <v>28年1ヶ月0日</v>
      </c>
      <c r="I9" s="8" t="str">
        <f t="shared" si="4"/>
        <v>10258日</v>
      </c>
      <c r="J9" s="7" t="str">
        <f t="shared" si="5"/>
        <v>337ヶ月0日</v>
      </c>
    </row>
    <row r="10" spans="1:12" x14ac:dyDescent="0.15">
      <c r="A10" s="9"/>
      <c r="B10" s="17">
        <v>22372</v>
      </c>
      <c r="C10" s="18">
        <v>43131</v>
      </c>
      <c r="D10" s="10">
        <f t="shared" si="0"/>
        <v>43131</v>
      </c>
      <c r="E10" s="1">
        <v>1</v>
      </c>
      <c r="F10" s="1">
        <f t="shared" ref="F10:F31" si="6">D10+E10</f>
        <v>43132</v>
      </c>
      <c r="G10" s="2">
        <f>F10</f>
        <v>43132</v>
      </c>
      <c r="H10" s="3" t="str">
        <f t="shared" si="3"/>
        <v>56年10ヶ月0日</v>
      </c>
      <c r="I10" s="4" t="str">
        <f t="shared" si="4"/>
        <v>20760日</v>
      </c>
      <c r="J10" s="3" t="str">
        <f t="shared" si="5"/>
        <v>682ヶ月0日</v>
      </c>
    </row>
    <row r="11" spans="1:12" x14ac:dyDescent="0.15">
      <c r="A11" s="9"/>
      <c r="B11" s="15">
        <v>33298</v>
      </c>
      <c r="C11" s="16">
        <v>43131</v>
      </c>
      <c r="D11" s="11">
        <f t="shared" si="0"/>
        <v>43131</v>
      </c>
      <c r="E11" s="5">
        <v>1</v>
      </c>
      <c r="F11" s="5">
        <f t="shared" si="6"/>
        <v>43132</v>
      </c>
      <c r="G11" s="6">
        <f>F11</f>
        <v>43132</v>
      </c>
      <c r="H11" s="7" t="str">
        <f t="shared" si="3"/>
        <v>26年11ヶ月0日</v>
      </c>
      <c r="I11" s="8" t="str">
        <f t="shared" si="4"/>
        <v>9834日</v>
      </c>
      <c r="J11" s="7" t="str">
        <f t="shared" si="5"/>
        <v>323ヶ月0日</v>
      </c>
    </row>
    <row r="12" spans="1:12" x14ac:dyDescent="0.15">
      <c r="A12" s="9"/>
      <c r="B12" s="17">
        <v>36342</v>
      </c>
      <c r="C12" s="18">
        <v>43131</v>
      </c>
      <c r="D12" s="10">
        <f t="shared" si="0"/>
        <v>43131</v>
      </c>
      <c r="E12" s="1">
        <v>1</v>
      </c>
      <c r="F12" s="1">
        <f t="shared" si="6"/>
        <v>43132</v>
      </c>
      <c r="G12" s="2">
        <f>F12</f>
        <v>43132</v>
      </c>
      <c r="H12" s="3" t="str">
        <f t="shared" si="3"/>
        <v>18年7ヶ月0日</v>
      </c>
      <c r="I12" s="4" t="str">
        <f t="shared" si="4"/>
        <v>6790日</v>
      </c>
      <c r="J12" s="3" t="str">
        <f t="shared" si="5"/>
        <v>223ヶ月0日</v>
      </c>
    </row>
    <row r="13" spans="1:12" x14ac:dyDescent="0.15">
      <c r="A13" s="9"/>
      <c r="B13" s="15">
        <v>36196</v>
      </c>
      <c r="C13" s="16">
        <v>43131</v>
      </c>
      <c r="D13" s="11">
        <f t="shared" si="0"/>
        <v>43131</v>
      </c>
      <c r="E13" s="5">
        <v>1</v>
      </c>
      <c r="F13" s="5">
        <f t="shared" si="6"/>
        <v>43132</v>
      </c>
      <c r="G13" s="6">
        <f>F13</f>
        <v>43132</v>
      </c>
      <c r="H13" s="7" t="str">
        <f t="shared" si="3"/>
        <v>18年11ヶ月27日</v>
      </c>
      <c r="I13" s="8" t="str">
        <f t="shared" si="4"/>
        <v>6936日</v>
      </c>
      <c r="J13" s="7" t="str">
        <f t="shared" si="5"/>
        <v>227ヶ月27日</v>
      </c>
    </row>
    <row r="14" spans="1:12" x14ac:dyDescent="0.15">
      <c r="A14" s="9"/>
      <c r="B14" s="17">
        <v>35977</v>
      </c>
      <c r="C14" s="18">
        <v>43131</v>
      </c>
      <c r="D14" s="10">
        <f t="shared" si="0"/>
        <v>43131</v>
      </c>
      <c r="E14" s="1">
        <v>1</v>
      </c>
      <c r="F14" s="1">
        <f t="shared" si="6"/>
        <v>43132</v>
      </c>
      <c r="G14" s="2">
        <f t="shared" ref="G14:G31" si="7">F14</f>
        <v>43132</v>
      </c>
      <c r="H14" s="3" t="str">
        <f t="shared" ref="H14:H31" si="8">IF(OR(B14="",C14=""),"",DATEDIF(B14,G14,"y")&amp;"年"&amp;DATEDIF(B14,G14,"ym")&amp;"ヶ月"&amp;DATEDIF(B14,G14,"md")&amp;"日")</f>
        <v>19年7ヶ月0日</v>
      </c>
      <c r="I14" s="4" t="str">
        <f>IF(OR(B14="",C14=""),"",DATEDIF(B14,G14,"D")&amp;"日")</f>
        <v>7155日</v>
      </c>
      <c r="J14" s="3" t="str">
        <f>IF(OR(B14="",C14=""),"",DATEDIF(B14,G14,"m")&amp;"ヶ月"&amp;DATEDIF(B14,G14,"md")&amp;"日")</f>
        <v>235ヶ月0日</v>
      </c>
    </row>
    <row r="15" spans="1:12" x14ac:dyDescent="0.15">
      <c r="A15" s="9"/>
      <c r="B15" s="15">
        <v>36708</v>
      </c>
      <c r="C15" s="16">
        <v>43131</v>
      </c>
      <c r="D15" s="11">
        <f t="shared" si="0"/>
        <v>43131</v>
      </c>
      <c r="E15" s="5">
        <v>1</v>
      </c>
      <c r="F15" s="5">
        <f t="shared" si="6"/>
        <v>43132</v>
      </c>
      <c r="G15" s="6">
        <f t="shared" si="7"/>
        <v>43132</v>
      </c>
      <c r="H15" s="7" t="str">
        <f t="shared" si="8"/>
        <v>17年7ヶ月0日</v>
      </c>
      <c r="I15" s="8" t="str">
        <f t="shared" ref="I15:I31" si="9">IF(OR(B15="",C15=""),"",DATEDIF(B15,G15,"D")&amp;"日")</f>
        <v>6424日</v>
      </c>
      <c r="J15" s="7" t="str">
        <f t="shared" ref="J15:J31" si="10">IF(OR(B15="",C15=""),"",DATEDIF(B15,G15,"m")&amp;"ヶ月"&amp;DATEDIF(B15,G15,"md")&amp;"日")</f>
        <v>211ヶ月0日</v>
      </c>
    </row>
    <row r="16" spans="1:12" x14ac:dyDescent="0.15">
      <c r="A16" s="9"/>
      <c r="B16" s="17">
        <v>19450</v>
      </c>
      <c r="C16" s="18">
        <v>43131</v>
      </c>
      <c r="D16" s="10">
        <f t="shared" si="0"/>
        <v>43131</v>
      </c>
      <c r="E16" s="1">
        <v>1</v>
      </c>
      <c r="F16" s="1">
        <f t="shared" si="6"/>
        <v>43132</v>
      </c>
      <c r="G16" s="2">
        <f t="shared" si="7"/>
        <v>43132</v>
      </c>
      <c r="H16" s="3" t="str">
        <f t="shared" si="8"/>
        <v>64年10ヶ月0日</v>
      </c>
      <c r="I16" s="4" t="str">
        <f t="shared" si="9"/>
        <v>23682日</v>
      </c>
      <c r="J16" s="3" t="str">
        <f t="shared" si="10"/>
        <v>778ヶ月0日</v>
      </c>
    </row>
    <row r="17" spans="1:10" x14ac:dyDescent="0.15">
      <c r="A17" s="9"/>
      <c r="B17" s="15">
        <v>37104</v>
      </c>
      <c r="C17" s="16">
        <v>43131</v>
      </c>
      <c r="D17" s="11">
        <f t="shared" si="0"/>
        <v>43131</v>
      </c>
      <c r="E17" s="5">
        <v>1</v>
      </c>
      <c r="F17" s="5">
        <f t="shared" si="6"/>
        <v>43132</v>
      </c>
      <c r="G17" s="6">
        <f t="shared" si="7"/>
        <v>43132</v>
      </c>
      <c r="H17" s="7" t="str">
        <f t="shared" si="8"/>
        <v>16年6ヶ月0日</v>
      </c>
      <c r="I17" s="8" t="str">
        <f t="shared" si="9"/>
        <v>6028日</v>
      </c>
      <c r="J17" s="7" t="str">
        <f t="shared" si="10"/>
        <v>198ヶ月0日</v>
      </c>
    </row>
    <row r="18" spans="1:10" x14ac:dyDescent="0.15">
      <c r="A18" s="9"/>
      <c r="B18" s="17">
        <v>26238</v>
      </c>
      <c r="C18" s="18">
        <v>43131</v>
      </c>
      <c r="D18" s="10">
        <f t="shared" si="0"/>
        <v>43131</v>
      </c>
      <c r="E18" s="1">
        <v>1</v>
      </c>
      <c r="F18" s="1">
        <f t="shared" si="6"/>
        <v>43132</v>
      </c>
      <c r="G18" s="2">
        <f t="shared" si="7"/>
        <v>43132</v>
      </c>
      <c r="H18" s="3" t="str">
        <f t="shared" si="8"/>
        <v>46年3ヶ月0日</v>
      </c>
      <c r="I18" s="4" t="str">
        <f t="shared" si="9"/>
        <v>16894日</v>
      </c>
      <c r="J18" s="3" t="str">
        <f t="shared" si="10"/>
        <v>555ヶ月0日</v>
      </c>
    </row>
    <row r="19" spans="1:10" x14ac:dyDescent="0.15">
      <c r="A19" s="9"/>
      <c r="B19" s="15">
        <v>36739</v>
      </c>
      <c r="C19" s="16">
        <v>43131</v>
      </c>
      <c r="D19" s="11">
        <f t="shared" si="0"/>
        <v>43131</v>
      </c>
      <c r="E19" s="5">
        <v>1</v>
      </c>
      <c r="F19" s="5">
        <f t="shared" si="6"/>
        <v>43132</v>
      </c>
      <c r="G19" s="6">
        <f t="shared" si="7"/>
        <v>43132</v>
      </c>
      <c r="H19" s="7" t="str">
        <f t="shared" si="8"/>
        <v>17年6ヶ月0日</v>
      </c>
      <c r="I19" s="8" t="str">
        <f t="shared" si="9"/>
        <v>6393日</v>
      </c>
      <c r="J19" s="7" t="str">
        <f t="shared" si="10"/>
        <v>210ヶ月0日</v>
      </c>
    </row>
    <row r="20" spans="1:10" x14ac:dyDescent="0.15">
      <c r="A20" s="9"/>
      <c r="B20" s="17">
        <v>36739</v>
      </c>
      <c r="C20" s="18">
        <v>43131</v>
      </c>
      <c r="D20" s="10">
        <f t="shared" si="0"/>
        <v>43131</v>
      </c>
      <c r="E20" s="1">
        <v>1</v>
      </c>
      <c r="F20" s="1">
        <f t="shared" si="6"/>
        <v>43132</v>
      </c>
      <c r="G20" s="2">
        <f t="shared" si="7"/>
        <v>43132</v>
      </c>
      <c r="H20" s="3" t="str">
        <f t="shared" si="8"/>
        <v>17年6ヶ月0日</v>
      </c>
      <c r="I20" s="4" t="str">
        <f t="shared" si="9"/>
        <v>6393日</v>
      </c>
      <c r="J20" s="3" t="str">
        <f t="shared" si="10"/>
        <v>210ヶ月0日</v>
      </c>
    </row>
    <row r="21" spans="1:10" x14ac:dyDescent="0.15">
      <c r="A21" s="9"/>
      <c r="B21" s="15">
        <v>23468</v>
      </c>
      <c r="C21" s="16">
        <v>44957</v>
      </c>
      <c r="D21" s="11">
        <f t="shared" si="0"/>
        <v>44957</v>
      </c>
      <c r="E21" s="5">
        <v>1</v>
      </c>
      <c r="F21" s="5">
        <f t="shared" si="6"/>
        <v>44958</v>
      </c>
      <c r="G21" s="6">
        <f t="shared" si="7"/>
        <v>44958</v>
      </c>
      <c r="H21" s="7" t="str">
        <f t="shared" si="8"/>
        <v>58年10ヶ月0日</v>
      </c>
      <c r="I21" s="8" t="str">
        <f t="shared" si="9"/>
        <v>21490日</v>
      </c>
      <c r="J21" s="7" t="str">
        <f t="shared" si="10"/>
        <v>706ヶ月0日</v>
      </c>
    </row>
    <row r="22" spans="1:10" x14ac:dyDescent="0.15">
      <c r="A22" s="9"/>
      <c r="B22" s="17">
        <v>35462</v>
      </c>
      <c r="C22" s="18">
        <v>45322</v>
      </c>
      <c r="D22" s="10">
        <f t="shared" si="0"/>
        <v>45322</v>
      </c>
      <c r="E22" s="1">
        <v>1</v>
      </c>
      <c r="F22" s="1">
        <f t="shared" si="6"/>
        <v>45323</v>
      </c>
      <c r="G22" s="2">
        <f t="shared" si="7"/>
        <v>45323</v>
      </c>
      <c r="H22" s="3" t="str">
        <f t="shared" si="8"/>
        <v>27年0ヶ月0日</v>
      </c>
      <c r="I22" s="4" t="str">
        <f t="shared" si="9"/>
        <v>9861日</v>
      </c>
      <c r="J22" s="3" t="str">
        <f t="shared" si="10"/>
        <v>324ヶ月0日</v>
      </c>
    </row>
    <row r="23" spans="1:10" x14ac:dyDescent="0.15">
      <c r="A23" s="9"/>
      <c r="B23" s="15">
        <v>37377</v>
      </c>
      <c r="C23" s="16">
        <v>43131</v>
      </c>
      <c r="D23" s="11">
        <f t="shared" si="0"/>
        <v>43131</v>
      </c>
      <c r="E23" s="5">
        <v>1</v>
      </c>
      <c r="F23" s="5">
        <f t="shared" si="6"/>
        <v>43132</v>
      </c>
      <c r="G23" s="6">
        <f t="shared" si="7"/>
        <v>43132</v>
      </c>
      <c r="H23" s="7" t="str">
        <f t="shared" si="8"/>
        <v>15年9ヶ月0日</v>
      </c>
      <c r="I23" s="8" t="str">
        <f t="shared" si="9"/>
        <v>5755日</v>
      </c>
      <c r="J23" s="7" t="str">
        <f t="shared" si="10"/>
        <v>189ヶ月0日</v>
      </c>
    </row>
    <row r="24" spans="1:10" x14ac:dyDescent="0.15">
      <c r="A24" s="9"/>
      <c r="B24" s="17">
        <v>35339</v>
      </c>
      <c r="C24" s="18">
        <v>45322</v>
      </c>
      <c r="D24" s="10">
        <f t="shared" si="0"/>
        <v>45322</v>
      </c>
      <c r="E24" s="1">
        <v>1</v>
      </c>
      <c r="F24" s="1">
        <f t="shared" si="6"/>
        <v>45323</v>
      </c>
      <c r="G24" s="2">
        <f t="shared" si="7"/>
        <v>45323</v>
      </c>
      <c r="H24" s="3" t="str">
        <f t="shared" si="8"/>
        <v>27年4ヶ月0日</v>
      </c>
      <c r="I24" s="4" t="str">
        <f t="shared" si="9"/>
        <v>9984日</v>
      </c>
      <c r="J24" s="3" t="str">
        <f t="shared" si="10"/>
        <v>328ヶ月0日</v>
      </c>
    </row>
    <row r="25" spans="1:10" x14ac:dyDescent="0.15">
      <c r="A25" s="9"/>
      <c r="B25" s="15">
        <v>36069</v>
      </c>
      <c r="C25" s="16">
        <v>43131</v>
      </c>
      <c r="D25" s="11">
        <f t="shared" si="0"/>
        <v>43131</v>
      </c>
      <c r="E25" s="5">
        <v>1</v>
      </c>
      <c r="F25" s="5">
        <f t="shared" si="6"/>
        <v>43132</v>
      </c>
      <c r="G25" s="6">
        <f t="shared" si="7"/>
        <v>43132</v>
      </c>
      <c r="H25" s="7" t="str">
        <f t="shared" si="8"/>
        <v>19年4ヶ月0日</v>
      </c>
      <c r="I25" s="8" t="str">
        <f t="shared" si="9"/>
        <v>7063日</v>
      </c>
      <c r="J25" s="7" t="str">
        <f t="shared" si="10"/>
        <v>232ヶ月0日</v>
      </c>
    </row>
    <row r="26" spans="1:10" x14ac:dyDescent="0.15">
      <c r="A26" s="9"/>
      <c r="B26" s="17">
        <v>40057</v>
      </c>
      <c r="C26" s="18">
        <v>44377</v>
      </c>
      <c r="D26" s="10">
        <f t="shared" si="0"/>
        <v>44377</v>
      </c>
      <c r="E26" s="1">
        <v>1</v>
      </c>
      <c r="F26" s="1">
        <f t="shared" si="6"/>
        <v>44378</v>
      </c>
      <c r="G26" s="2">
        <f t="shared" si="7"/>
        <v>44378</v>
      </c>
      <c r="H26" s="3" t="str">
        <f t="shared" si="8"/>
        <v>11年10ヶ月0日</v>
      </c>
      <c r="I26" s="4" t="str">
        <f t="shared" si="9"/>
        <v>4321日</v>
      </c>
      <c r="J26" s="3" t="str">
        <f t="shared" si="10"/>
        <v>142ヶ月0日</v>
      </c>
    </row>
    <row r="27" spans="1:10" x14ac:dyDescent="0.15">
      <c r="A27" s="9"/>
      <c r="B27" s="15">
        <v>37316</v>
      </c>
      <c r="C27" s="16">
        <v>43131</v>
      </c>
      <c r="D27" s="11">
        <f t="shared" si="0"/>
        <v>43131</v>
      </c>
      <c r="E27" s="5">
        <v>1</v>
      </c>
      <c r="F27" s="5">
        <f t="shared" si="6"/>
        <v>43132</v>
      </c>
      <c r="G27" s="6">
        <f t="shared" si="7"/>
        <v>43132</v>
      </c>
      <c r="H27" s="7" t="str">
        <f t="shared" si="8"/>
        <v>15年11ヶ月0日</v>
      </c>
      <c r="I27" s="8" t="str">
        <f t="shared" si="9"/>
        <v>5816日</v>
      </c>
      <c r="J27" s="7" t="str">
        <f t="shared" si="10"/>
        <v>191ヶ月0日</v>
      </c>
    </row>
    <row r="28" spans="1:10" x14ac:dyDescent="0.15">
      <c r="A28" s="9"/>
      <c r="B28" s="17">
        <v>32174</v>
      </c>
      <c r="C28" s="18">
        <v>45322</v>
      </c>
      <c r="D28" s="10">
        <f>C28</f>
        <v>45322</v>
      </c>
      <c r="E28" s="1">
        <v>1</v>
      </c>
      <c r="F28" s="1">
        <f>D28+E28</f>
        <v>45323</v>
      </c>
      <c r="G28" s="2">
        <f>F28</f>
        <v>45323</v>
      </c>
      <c r="H28" s="3" t="str">
        <f>IF(OR(B28="",C28=""),"",DATEDIF(B28,G28,"y")&amp;"年"&amp;DATEDIF(B28,G28,"ym")&amp;"ヶ月"&amp;DATEDIF(B28,G28,"md")&amp;"日")</f>
        <v>36年0ヶ月0日</v>
      </c>
      <c r="I28" s="4" t="str">
        <f>IF(OR(B28="",C28=""),"",DATEDIF(B28,G28,"D")&amp;"日")</f>
        <v>13149日</v>
      </c>
      <c r="J28" s="3" t="str">
        <f>IF(OR(B28="",C28=""),"",DATEDIF(B28,G28,"m")&amp;"ヶ月"&amp;DATEDIF(B28,G28,"md")&amp;"日")</f>
        <v>432ヶ月0日</v>
      </c>
    </row>
    <row r="29" spans="1:10" x14ac:dyDescent="0.15">
      <c r="A29" s="9"/>
      <c r="B29" s="19">
        <v>35855</v>
      </c>
      <c r="C29" s="16">
        <v>43131</v>
      </c>
      <c r="D29" s="11">
        <f>C29</f>
        <v>43131</v>
      </c>
      <c r="E29" s="5">
        <v>1</v>
      </c>
      <c r="F29" s="5">
        <f>D29+E29</f>
        <v>43132</v>
      </c>
      <c r="G29" s="6">
        <f>F29</f>
        <v>43132</v>
      </c>
      <c r="H29" s="7" t="str">
        <f>IF(OR(B29="",C29=""),"",DATEDIF(B29,G29,"y")&amp;"年"&amp;DATEDIF(B29,G29,"ym")&amp;"ヶ月"&amp;DATEDIF(B29,G29,"md")&amp;"日")</f>
        <v>19年11ヶ月0日</v>
      </c>
      <c r="I29" s="8" t="str">
        <f>IF(OR(B29="",C29=""),"",DATEDIF(B29,G29,"D")&amp;"日")</f>
        <v>7277日</v>
      </c>
      <c r="J29" s="7" t="str">
        <f>IF(OR(B29="",C29=""),"",DATEDIF(B29,G29,"m")&amp;"ヶ月"&amp;DATEDIF(B29,G29,"md")&amp;"日")</f>
        <v>239ヶ月0日</v>
      </c>
    </row>
    <row r="30" spans="1:10" x14ac:dyDescent="0.15">
      <c r="A30" s="9"/>
      <c r="B30" s="22">
        <v>36220</v>
      </c>
      <c r="C30" s="23">
        <v>45322</v>
      </c>
      <c r="D30" s="10">
        <f>C30</f>
        <v>45322</v>
      </c>
      <c r="E30" s="1">
        <v>1</v>
      </c>
      <c r="F30" s="1">
        <f>D30+E30</f>
        <v>45323</v>
      </c>
      <c r="G30" s="2">
        <f>F30</f>
        <v>45323</v>
      </c>
      <c r="H30" s="3" t="str">
        <f>IF(OR(B30="",C30=""),"",DATEDIF(B30,G30,"y")&amp;"年"&amp;DATEDIF(B30,G30,"ym")&amp;"ヶ月"&amp;DATEDIF(B30,G30,"md")&amp;"日")</f>
        <v>24年11ヶ月0日</v>
      </c>
      <c r="I30" s="4" t="str">
        <f>IF(OR(B30="",C30=""),"",DATEDIF(B30,G30,"D")&amp;"日")</f>
        <v>9103日</v>
      </c>
      <c r="J30" s="3" t="str">
        <f>IF(OR(B30="",C30=""),"",DATEDIF(B30,G30,"m")&amp;"ヶ月"&amp;DATEDIF(B30,G30,"md")&amp;"日")</f>
        <v>299ヶ月0日</v>
      </c>
    </row>
    <row r="31" spans="1:10" x14ac:dyDescent="0.15">
      <c r="A31" s="9"/>
      <c r="B31" s="17">
        <v>32174</v>
      </c>
      <c r="C31" s="18">
        <v>45322</v>
      </c>
      <c r="D31" s="10">
        <f t="shared" si="0"/>
        <v>45322</v>
      </c>
      <c r="E31" s="1">
        <v>1</v>
      </c>
      <c r="F31" s="1">
        <f t="shared" si="6"/>
        <v>45323</v>
      </c>
      <c r="G31" s="2">
        <f t="shared" si="7"/>
        <v>45323</v>
      </c>
      <c r="H31" s="3" t="str">
        <f t="shared" si="8"/>
        <v>36年0ヶ月0日</v>
      </c>
      <c r="I31" s="4" t="str">
        <f t="shared" si="9"/>
        <v>13149日</v>
      </c>
      <c r="J31" s="3" t="str">
        <f t="shared" si="10"/>
        <v>432ヶ月0日</v>
      </c>
    </row>
    <row r="32" spans="1:10" x14ac:dyDescent="0.15">
      <c r="A32" s="9"/>
      <c r="B32" s="19">
        <v>35855</v>
      </c>
      <c r="C32" s="16">
        <v>43496</v>
      </c>
      <c r="D32" s="11">
        <f t="shared" ref="D32:D37" si="11">C32</f>
        <v>43496</v>
      </c>
      <c r="E32" s="5">
        <v>1</v>
      </c>
      <c r="F32" s="5">
        <f t="shared" ref="F32:F37" si="12">D32+E32</f>
        <v>43497</v>
      </c>
      <c r="G32" s="6">
        <f t="shared" ref="G32:G37" si="13">F32</f>
        <v>43497</v>
      </c>
      <c r="H32" s="7" t="str">
        <f t="shared" ref="H32:H37" si="14">IF(OR(B32="",C32=""),"",DATEDIF(B32,G32,"y")&amp;"年"&amp;DATEDIF(B32,G32,"ym")&amp;"ヶ月"&amp;DATEDIF(B32,G32,"md")&amp;"日")</f>
        <v>20年11ヶ月0日</v>
      </c>
      <c r="I32" s="8" t="str">
        <f t="shared" ref="I32:I37" si="15">IF(OR(B32="",C32=""),"",DATEDIF(B32,G32,"D")&amp;"日")</f>
        <v>7642日</v>
      </c>
      <c r="J32" s="7" t="str">
        <f t="shared" ref="J32:J37" si="16">IF(OR(B32="",C32=""),"",DATEDIF(B32,G32,"m")&amp;"ヶ月"&amp;DATEDIF(B32,G32,"md")&amp;"日")</f>
        <v>251ヶ月0日</v>
      </c>
    </row>
    <row r="33" spans="1:10" x14ac:dyDescent="0.15">
      <c r="A33" s="9"/>
      <c r="B33" s="22">
        <v>36220</v>
      </c>
      <c r="C33" s="23">
        <v>45322</v>
      </c>
      <c r="D33" s="10">
        <f t="shared" si="11"/>
        <v>45322</v>
      </c>
      <c r="E33" s="1">
        <v>1</v>
      </c>
      <c r="F33" s="1">
        <f t="shared" si="12"/>
        <v>45323</v>
      </c>
      <c r="G33" s="2">
        <f t="shared" si="13"/>
        <v>45323</v>
      </c>
      <c r="H33" s="3" t="str">
        <f t="shared" si="14"/>
        <v>24年11ヶ月0日</v>
      </c>
      <c r="I33" s="4" t="str">
        <f t="shared" si="15"/>
        <v>9103日</v>
      </c>
      <c r="J33" s="3" t="str">
        <f t="shared" si="16"/>
        <v>299ヶ月0日</v>
      </c>
    </row>
    <row r="34" spans="1:10" x14ac:dyDescent="0.15">
      <c r="A34" s="9"/>
      <c r="B34" s="19">
        <v>35855</v>
      </c>
      <c r="C34" s="16">
        <v>43861</v>
      </c>
      <c r="D34" s="11">
        <f t="shared" si="11"/>
        <v>43861</v>
      </c>
      <c r="E34" s="5">
        <v>1</v>
      </c>
      <c r="F34" s="5">
        <f t="shared" si="12"/>
        <v>43862</v>
      </c>
      <c r="G34" s="6">
        <f t="shared" si="13"/>
        <v>43862</v>
      </c>
      <c r="H34" s="7" t="str">
        <f t="shared" si="14"/>
        <v>21年11ヶ月0日</v>
      </c>
      <c r="I34" s="8" t="str">
        <f t="shared" si="15"/>
        <v>8007日</v>
      </c>
      <c r="J34" s="7" t="str">
        <f t="shared" si="16"/>
        <v>263ヶ月0日</v>
      </c>
    </row>
    <row r="35" spans="1:10" x14ac:dyDescent="0.15">
      <c r="A35" s="9"/>
      <c r="B35" s="22">
        <v>36220</v>
      </c>
      <c r="C35" s="23">
        <v>45322</v>
      </c>
      <c r="D35" s="10">
        <f t="shared" si="11"/>
        <v>45322</v>
      </c>
      <c r="E35" s="1">
        <v>1</v>
      </c>
      <c r="F35" s="1">
        <f t="shared" si="12"/>
        <v>45323</v>
      </c>
      <c r="G35" s="2">
        <f t="shared" si="13"/>
        <v>45323</v>
      </c>
      <c r="H35" s="3" t="str">
        <f t="shared" si="14"/>
        <v>24年11ヶ月0日</v>
      </c>
      <c r="I35" s="4" t="str">
        <f t="shared" si="15"/>
        <v>9103日</v>
      </c>
      <c r="J35" s="3" t="str">
        <f t="shared" si="16"/>
        <v>299ヶ月0日</v>
      </c>
    </row>
    <row r="36" spans="1:10" x14ac:dyDescent="0.15">
      <c r="A36" s="9"/>
      <c r="B36" s="15">
        <v>36220</v>
      </c>
      <c r="C36" s="16">
        <v>44227</v>
      </c>
      <c r="D36" s="11">
        <f t="shared" si="11"/>
        <v>44227</v>
      </c>
      <c r="E36" s="5">
        <v>1</v>
      </c>
      <c r="F36" s="5">
        <f t="shared" si="12"/>
        <v>44228</v>
      </c>
      <c r="G36" s="6">
        <f t="shared" si="13"/>
        <v>44228</v>
      </c>
      <c r="H36" s="7" t="str">
        <f t="shared" si="14"/>
        <v>21年11ヶ月0日</v>
      </c>
      <c r="I36" s="8" t="str">
        <f t="shared" si="15"/>
        <v>8008日</v>
      </c>
      <c r="J36" s="7" t="str">
        <f t="shared" si="16"/>
        <v>263ヶ月0日</v>
      </c>
    </row>
    <row r="37" spans="1:10" ht="14.25" thickBot="1" x14ac:dyDescent="0.2">
      <c r="A37" s="9"/>
      <c r="B37" s="20">
        <v>36220</v>
      </c>
      <c r="C37" s="21">
        <v>45322</v>
      </c>
      <c r="D37" s="10">
        <f t="shared" si="11"/>
        <v>45322</v>
      </c>
      <c r="E37" s="1">
        <v>1</v>
      </c>
      <c r="F37" s="1">
        <f t="shared" si="12"/>
        <v>45323</v>
      </c>
      <c r="G37" s="2">
        <f t="shared" si="13"/>
        <v>45323</v>
      </c>
      <c r="H37" s="3" t="str">
        <f t="shared" si="14"/>
        <v>24年11ヶ月0日</v>
      </c>
      <c r="I37" s="4" t="str">
        <f t="shared" si="15"/>
        <v>9103日</v>
      </c>
      <c r="J37" s="3" t="str">
        <f t="shared" si="16"/>
        <v>299ヶ月0日</v>
      </c>
    </row>
  </sheetData>
  <mergeCells count="7">
    <mergeCell ref="I2:I3"/>
    <mergeCell ref="J2:J3"/>
    <mergeCell ref="D2:G3"/>
    <mergeCell ref="A2:A3"/>
    <mergeCell ref="B2:B3"/>
    <mergeCell ref="C2:C3"/>
    <mergeCell ref="H2:H3"/>
  </mergeCells>
  <phoneticPr fontId="2"/>
  <pageMargins left="0.75" right="0.56000000000000005" top="0.8" bottom="1" header="0.51200000000000001" footer="0.51200000000000001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年～日</vt:lpstr>
      <vt:lpstr>Sheet2</vt:lpstr>
      <vt:lpstr>Sheet3</vt:lpstr>
      <vt:lpstr>'年～日'!Print_Area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日暮　哲士</dc:creator>
  <cp:lastModifiedBy>廣次 関根</cp:lastModifiedBy>
  <cp:lastPrinted>2009-09-16T05:53:59Z</cp:lastPrinted>
  <dcterms:created xsi:type="dcterms:W3CDTF">1999-11-20T08:06:51Z</dcterms:created>
  <dcterms:modified xsi:type="dcterms:W3CDTF">2025-09-22T02:19:43Z</dcterms:modified>
</cp:coreProperties>
</file>